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mehubert/Desktop/Menu de Noël 2020/"/>
    </mc:Choice>
  </mc:AlternateContent>
  <xr:revisionPtr revIDLastSave="0" documentId="8_{16A50BE4-D345-9341-9A06-026EE02BE773}" xr6:coauthVersionLast="45" xr6:coauthVersionMax="45" xr10:uidLastSave="{00000000-0000-0000-0000-000000000000}"/>
  <bookViews>
    <workbookView xWindow="1180" yWindow="460" windowWidth="27240" windowHeight="16220" activeTab="1" xr2:uid="{7DDD1B00-8FDA-0F42-AB30-416D1DFB65B9}"/>
  </bookViews>
  <sheets>
    <sheet name="Plats" sheetId="1" r:id="rId1"/>
    <sheet name="Vi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E37" i="1" l="1"/>
  <c r="E36" i="1"/>
  <c r="E35" i="1"/>
  <c r="E39" i="1" l="1"/>
  <c r="H29" i="2"/>
  <c r="H26" i="2"/>
  <c r="H25" i="2"/>
  <c r="H24" i="2"/>
  <c r="H23" i="2"/>
  <c r="H22" i="2"/>
  <c r="H21" i="2"/>
  <c r="H20" i="2"/>
  <c r="H17" i="2"/>
  <c r="H16" i="2"/>
  <c r="H15" i="2"/>
  <c r="H13" i="2"/>
  <c r="H12" i="2"/>
  <c r="H11" i="2"/>
  <c r="H10" i="2"/>
  <c r="H9" i="2"/>
  <c r="H5" i="2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C41" i="1" l="1"/>
  <c r="H30" i="2"/>
  <c r="C42" i="1" s="1"/>
  <c r="C43" i="1" l="1"/>
</calcChain>
</file>

<file path=xl/sharedStrings.xml><?xml version="1.0" encoding="utf-8"?>
<sst xmlns="http://schemas.openxmlformats.org/spreadsheetml/2006/main" count="65" uniqueCount="63">
  <si>
    <t>A partager en apéritif</t>
  </si>
  <si>
    <t>Bisque de homard à la citronnelle</t>
  </si>
  <si>
    <t>1L</t>
  </si>
  <si>
    <t>Gravelax de saumon</t>
  </si>
  <si>
    <t>200g</t>
  </si>
  <si>
    <t>Entrées</t>
  </si>
  <si>
    <t>Ravioles de homard</t>
  </si>
  <si>
    <t>Pressé de poisson</t>
  </si>
  <si>
    <t>Mi-cuit de foie gras</t>
  </si>
  <si>
    <t>3pc</t>
  </si>
  <si>
    <t>150g</t>
  </si>
  <si>
    <t>Plats</t>
  </si>
  <si>
    <t>Caille farcie</t>
  </si>
  <si>
    <t>Civet de biche</t>
  </si>
  <si>
    <t>Papillote de Turbot</t>
  </si>
  <si>
    <t>1pc</t>
  </si>
  <si>
    <t>1portion</t>
  </si>
  <si>
    <t>Desserts</t>
  </si>
  <si>
    <t>prix</t>
  </si>
  <si>
    <t>nombre</t>
  </si>
  <si>
    <t>Nom (détenteur du compte débiteur):</t>
  </si>
  <si>
    <t>mail:</t>
  </si>
  <si>
    <t>gsm:</t>
  </si>
  <si>
    <t>Date  d'enlèvement:</t>
  </si>
  <si>
    <t>Prénom</t>
  </si>
  <si>
    <t>heure aproximative (entre 14 et 17h)</t>
  </si>
  <si>
    <t>Date livraison:</t>
  </si>
  <si>
    <t>Adresse livraison:</t>
  </si>
  <si>
    <t>Bon de commande Menu de fêtes 2020 Au Marché National</t>
  </si>
  <si>
    <t>80g</t>
  </si>
  <si>
    <t>Terrine de foie gras d'oie</t>
  </si>
  <si>
    <t>Dom. Gardiés/  Côtes du Roussilon / Les Glacières 2019</t>
  </si>
  <si>
    <t>Dom. F. Chidaine/ Touraine/ Sauvignon  2019</t>
  </si>
  <si>
    <t>Dom/ Rijckaert / Arbois/ Chardonnay 2018</t>
  </si>
  <si>
    <t>La Cave de Pouilly-sur-Loire/ Pouilly-Fumé/ Cuvée Bailly 2018</t>
  </si>
  <si>
    <t>Camin Larredya, Grussaute / Jurançon sec / la Part Davant 2018</t>
  </si>
  <si>
    <t>Dom. J.-C. Bessin/ Bourgogne/ Chablis Vieilles Vignes 2018</t>
  </si>
  <si>
    <t>A. Bagnost Champagne 1° Cru brut Cuvéee Sélection</t>
  </si>
  <si>
    <t>Bulles</t>
  </si>
  <si>
    <t>Rouges</t>
  </si>
  <si>
    <t>Blancs</t>
  </si>
  <si>
    <t>Dom. des Corbillières, Barbou/ Touraine/ Cuvée des Dames 2017</t>
  </si>
  <si>
    <t>Dom. de la Marfée, Hasard/ Languedoc/  Les gamines 2016</t>
  </si>
  <si>
    <t>Dom. des Marnes Blanches/ Côtes du Jura/ Savagnin 2018</t>
  </si>
  <si>
    <t>quantité</t>
  </si>
  <si>
    <t>Total</t>
  </si>
  <si>
    <t>Clos du Caillou, Vacheron/ Côtes du Rhône/ Le Caillou 2019</t>
  </si>
  <si>
    <t>Dom. Jasmin/ Rhône Nord/ La Chevalière 2018</t>
  </si>
  <si>
    <t>Dom. Arlaud/ Bourgogne/ Roncevie 2018</t>
  </si>
  <si>
    <t>Dom. Elian Da Ros/ Côtes du Marmandais/ Vignoble d'Elian 2017</t>
  </si>
  <si>
    <t>Frais de livraison (indiquez le nbr de bouteilles dans "quantité")</t>
  </si>
  <si>
    <t>TOTAL VINS</t>
  </si>
  <si>
    <t>TOTAL plats</t>
  </si>
  <si>
    <t>TOTAL vins</t>
  </si>
  <si>
    <t>TOTAUX</t>
  </si>
  <si>
    <t>Dom. Bel Air/ Bourgueil/ Les vinght lieux dits 2018</t>
  </si>
  <si>
    <t>Frais de livraison (0 ou 1)</t>
  </si>
  <si>
    <t>Les conditions générales de ventes seront considérées comme lues et acceptées dés l'envoi de la commande</t>
  </si>
  <si>
    <t>Bûche de Noël 4 pers.</t>
  </si>
  <si>
    <t>Bûche de Noël 2 pers.</t>
  </si>
  <si>
    <t>Bûche de Noël 6 pers.</t>
  </si>
  <si>
    <t>125g</t>
  </si>
  <si>
    <t>Dom. De Bellivière, Nicolas/ Jasnière/ Premices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</si>
</sst>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9" xfId="0" applyBorder="1" applyAlignment="1"/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/>
    <xf numFmtId="0" fontId="0" fillId="0" borderId="39" xfId="0" applyBorder="1"/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0</xdr:row>
      <xdr:rowOff>190500</xdr:rowOff>
    </xdr:from>
    <xdr:to>
      <xdr:col>4</xdr:col>
      <xdr:colOff>254000</xdr:colOff>
      <xdr:row>3</xdr:row>
      <xdr:rowOff>79375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4BA1C5A-A663-C945-8C17-C3EA37B6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90500"/>
          <a:ext cx="804333" cy="502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C0B6-ADFC-CE44-A9E7-B21E8C181454}">
  <dimension ref="A2:I48"/>
  <sheetViews>
    <sheetView topLeftCell="A29" zoomScale="120" zoomScaleNormal="120" workbookViewId="0">
      <selection activeCell="D17" sqref="D17:D39"/>
    </sheetView>
  </sheetViews>
  <sheetFormatPr baseColWidth="10" defaultRowHeight="16" x14ac:dyDescent="0.2"/>
  <cols>
    <col min="1" max="1" width="29" customWidth="1"/>
    <col min="2" max="2" width="8" customWidth="1"/>
    <col min="3" max="3" width="17.5" customWidth="1"/>
    <col min="4" max="4" width="13.83203125" customWidth="1"/>
    <col min="5" max="5" width="13.6640625" customWidth="1"/>
  </cols>
  <sheetData>
    <row r="2" spans="1:9" ht="17" thickBot="1" x14ac:dyDescent="0.25"/>
    <row r="3" spans="1:9" x14ac:dyDescent="0.2">
      <c r="A3" s="39" t="s">
        <v>28</v>
      </c>
      <c r="B3" s="40"/>
      <c r="C3" s="41"/>
      <c r="D3" s="45"/>
      <c r="E3" s="45"/>
      <c r="F3" s="3"/>
      <c r="G3" s="3"/>
      <c r="H3" s="3"/>
      <c r="I3" s="3"/>
    </row>
    <row r="4" spans="1:9" ht="17" thickBot="1" x14ac:dyDescent="0.25">
      <c r="A4" s="42"/>
      <c r="B4" s="43"/>
      <c r="C4" s="44"/>
      <c r="D4" s="45"/>
      <c r="E4" s="45"/>
    </row>
    <row r="5" spans="1:9" ht="17" thickBot="1" x14ac:dyDescent="0.25"/>
    <row r="6" spans="1:9" x14ac:dyDescent="0.2">
      <c r="A6" s="7" t="s">
        <v>20</v>
      </c>
      <c r="B6" s="63"/>
      <c r="C6" s="63"/>
      <c r="D6" s="63"/>
      <c r="E6" s="64"/>
      <c r="F6" s="3"/>
      <c r="G6" s="3"/>
      <c r="H6" s="3"/>
      <c r="I6" s="3"/>
    </row>
    <row r="7" spans="1:9" x14ac:dyDescent="0.2">
      <c r="A7" s="8" t="s">
        <v>24</v>
      </c>
      <c r="B7" s="61"/>
      <c r="C7" s="61"/>
      <c r="D7" s="61"/>
      <c r="E7" s="62"/>
      <c r="F7" s="1"/>
      <c r="G7" s="1"/>
      <c r="H7" s="1"/>
      <c r="I7" s="1"/>
    </row>
    <row r="8" spans="1:9" x14ac:dyDescent="0.2">
      <c r="A8" s="8" t="s">
        <v>21</v>
      </c>
      <c r="B8" s="61"/>
      <c r="C8" s="61"/>
      <c r="D8" s="61"/>
      <c r="E8" s="62"/>
      <c r="F8" s="1"/>
      <c r="G8" s="1"/>
      <c r="H8" s="1"/>
      <c r="I8" s="1"/>
    </row>
    <row r="9" spans="1:9" x14ac:dyDescent="0.2">
      <c r="A9" s="9" t="s">
        <v>22</v>
      </c>
      <c r="B9" s="61"/>
      <c r="C9" s="61"/>
      <c r="D9" s="61"/>
      <c r="E9" s="62"/>
      <c r="F9" s="1"/>
      <c r="G9" s="1"/>
      <c r="H9" s="1"/>
      <c r="I9" s="1"/>
    </row>
    <row r="10" spans="1:9" x14ac:dyDescent="0.2">
      <c r="A10" s="8" t="s">
        <v>23</v>
      </c>
      <c r="B10" s="5"/>
      <c r="C10" s="32" t="s">
        <v>25</v>
      </c>
      <c r="D10" s="32"/>
      <c r="E10" s="10"/>
      <c r="F10" s="1"/>
      <c r="G10" s="1"/>
      <c r="H10" s="1"/>
      <c r="I10" s="1"/>
    </row>
    <row r="11" spans="1:9" x14ac:dyDescent="0.2">
      <c r="A11" s="8" t="s">
        <v>26</v>
      </c>
      <c r="B11" s="33"/>
      <c r="C11" s="34"/>
      <c r="D11" s="34"/>
      <c r="E11" s="35"/>
      <c r="F11" s="1"/>
      <c r="G11" s="1"/>
      <c r="H11" s="1"/>
      <c r="I11" s="1"/>
    </row>
    <row r="12" spans="1:9" ht="17" thickBot="1" x14ac:dyDescent="0.25">
      <c r="A12" s="11" t="s">
        <v>27</v>
      </c>
      <c r="B12" s="28"/>
      <c r="C12" s="29"/>
      <c r="D12" s="29"/>
      <c r="E12" s="30"/>
      <c r="F12" s="1"/>
      <c r="G12" s="1"/>
      <c r="H12" s="1"/>
      <c r="I12" s="1"/>
    </row>
    <row r="13" spans="1:9" x14ac:dyDescent="0.2">
      <c r="A13" s="4"/>
      <c r="B13" s="1"/>
      <c r="C13" s="1"/>
      <c r="D13" s="1"/>
      <c r="E13" s="1"/>
      <c r="F13" s="1"/>
      <c r="G13" s="1"/>
      <c r="H13" s="1"/>
      <c r="I13" s="1"/>
    </row>
    <row r="14" spans="1:9" ht="17" thickBot="1" x14ac:dyDescent="0.25">
      <c r="A14" s="1"/>
    </row>
    <row r="15" spans="1:9" x14ac:dyDescent="0.2">
      <c r="A15" s="12" t="s">
        <v>0</v>
      </c>
      <c r="B15" s="13"/>
      <c r="C15" s="13" t="s">
        <v>18</v>
      </c>
      <c r="D15" s="13" t="s">
        <v>19</v>
      </c>
      <c r="E15" s="14"/>
    </row>
    <row r="16" spans="1:9" x14ac:dyDescent="0.2">
      <c r="A16" s="15"/>
      <c r="B16" s="2"/>
      <c r="C16" s="2"/>
      <c r="D16" s="2"/>
      <c r="E16" s="16"/>
    </row>
    <row r="17" spans="1:5" x14ac:dyDescent="0.2">
      <c r="A17" s="15" t="s">
        <v>1</v>
      </c>
      <c r="B17" s="2" t="s">
        <v>2</v>
      </c>
      <c r="C17" s="22">
        <v>14</v>
      </c>
      <c r="D17" s="5"/>
      <c r="E17" s="10">
        <f>C17*D17</f>
        <v>0</v>
      </c>
    </row>
    <row r="18" spans="1:5" x14ac:dyDescent="0.2">
      <c r="A18" s="15" t="s">
        <v>3</v>
      </c>
      <c r="B18" s="2" t="s">
        <v>4</v>
      </c>
      <c r="C18" s="22">
        <v>16</v>
      </c>
      <c r="D18" s="5"/>
      <c r="E18" s="10">
        <f t="shared" ref="E18:E39" si="0">C18*D18</f>
        <v>0</v>
      </c>
    </row>
    <row r="19" spans="1:5" x14ac:dyDescent="0.2">
      <c r="A19" s="15" t="s">
        <v>30</v>
      </c>
      <c r="B19" s="2" t="s">
        <v>61</v>
      </c>
      <c r="C19" s="22">
        <v>18</v>
      </c>
      <c r="D19" s="5"/>
      <c r="E19" s="10">
        <f t="shared" si="0"/>
        <v>0</v>
      </c>
    </row>
    <row r="20" spans="1:5" x14ac:dyDescent="0.2">
      <c r="A20" s="15"/>
      <c r="B20" s="2"/>
      <c r="C20" s="5"/>
      <c r="D20" s="5"/>
      <c r="E20" s="10">
        <f t="shared" si="0"/>
        <v>0</v>
      </c>
    </row>
    <row r="21" spans="1:5" x14ac:dyDescent="0.2">
      <c r="A21" s="15" t="s">
        <v>5</v>
      </c>
      <c r="B21" s="2"/>
      <c r="C21" s="5"/>
      <c r="D21" s="5"/>
      <c r="E21" s="10">
        <f t="shared" si="0"/>
        <v>0</v>
      </c>
    </row>
    <row r="22" spans="1:5" x14ac:dyDescent="0.2">
      <c r="A22" s="15"/>
      <c r="B22" s="2"/>
      <c r="C22" s="5"/>
      <c r="D22" s="5"/>
      <c r="E22" s="10">
        <f t="shared" si="0"/>
        <v>0</v>
      </c>
    </row>
    <row r="23" spans="1:5" x14ac:dyDescent="0.2">
      <c r="A23" s="15" t="s">
        <v>6</v>
      </c>
      <c r="B23" s="2" t="s">
        <v>9</v>
      </c>
      <c r="C23" s="5">
        <v>18</v>
      </c>
      <c r="D23" s="5"/>
      <c r="E23" s="10">
        <f t="shared" si="0"/>
        <v>0</v>
      </c>
    </row>
    <row r="24" spans="1:5" x14ac:dyDescent="0.2">
      <c r="A24" s="15" t="s">
        <v>7</v>
      </c>
      <c r="B24" s="2" t="s">
        <v>10</v>
      </c>
      <c r="C24" s="5">
        <v>15</v>
      </c>
      <c r="D24" s="5"/>
      <c r="E24" s="10">
        <f t="shared" si="0"/>
        <v>0</v>
      </c>
    </row>
    <row r="25" spans="1:5" x14ac:dyDescent="0.2">
      <c r="A25" s="15" t="s">
        <v>8</v>
      </c>
      <c r="B25" s="2" t="s">
        <v>29</v>
      </c>
      <c r="C25" s="5">
        <v>16</v>
      </c>
      <c r="D25" s="5"/>
      <c r="E25" s="10">
        <f t="shared" si="0"/>
        <v>0</v>
      </c>
    </row>
    <row r="26" spans="1:5" x14ac:dyDescent="0.2">
      <c r="A26" s="15"/>
      <c r="B26" s="2"/>
      <c r="C26" s="5"/>
      <c r="D26" s="5"/>
      <c r="E26" s="10">
        <f t="shared" si="0"/>
        <v>0</v>
      </c>
    </row>
    <row r="27" spans="1:5" x14ac:dyDescent="0.2">
      <c r="A27" s="15" t="s">
        <v>11</v>
      </c>
      <c r="B27" s="2"/>
      <c r="C27" s="5"/>
      <c r="D27" s="5"/>
      <c r="E27" s="10">
        <f t="shared" si="0"/>
        <v>0</v>
      </c>
    </row>
    <row r="28" spans="1:5" x14ac:dyDescent="0.2">
      <c r="A28" s="15"/>
      <c r="B28" s="2"/>
      <c r="C28" s="5"/>
      <c r="D28" s="5"/>
      <c r="E28" s="10">
        <f t="shared" si="0"/>
        <v>0</v>
      </c>
    </row>
    <row r="29" spans="1:5" x14ac:dyDescent="0.2">
      <c r="A29" s="15" t="s">
        <v>12</v>
      </c>
      <c r="B29" s="2" t="s">
        <v>15</v>
      </c>
      <c r="C29" s="5">
        <v>19</v>
      </c>
      <c r="D29" s="5"/>
      <c r="E29" s="10">
        <f t="shared" si="0"/>
        <v>0</v>
      </c>
    </row>
    <row r="30" spans="1:5" x14ac:dyDescent="0.2">
      <c r="A30" s="15" t="s">
        <v>13</v>
      </c>
      <c r="B30" s="2" t="s">
        <v>16</v>
      </c>
      <c r="C30" s="5">
        <v>16</v>
      </c>
      <c r="D30" s="5"/>
      <c r="E30" s="10">
        <f t="shared" si="0"/>
        <v>0</v>
      </c>
    </row>
    <row r="31" spans="1:5" x14ac:dyDescent="0.2">
      <c r="A31" s="15" t="s">
        <v>14</v>
      </c>
      <c r="B31" s="2" t="s">
        <v>16</v>
      </c>
      <c r="C31" s="5">
        <v>23</v>
      </c>
      <c r="D31" s="5"/>
      <c r="E31" s="10">
        <f t="shared" si="0"/>
        <v>0</v>
      </c>
    </row>
    <row r="32" spans="1:5" x14ac:dyDescent="0.2">
      <c r="A32" s="15"/>
      <c r="B32" s="2"/>
      <c r="C32" s="5"/>
      <c r="D32" s="5"/>
      <c r="E32" s="10">
        <f t="shared" si="0"/>
        <v>0</v>
      </c>
    </row>
    <row r="33" spans="1:5" x14ac:dyDescent="0.2">
      <c r="A33" s="15" t="s">
        <v>17</v>
      </c>
      <c r="B33" s="2"/>
      <c r="C33" s="5"/>
      <c r="D33" s="5"/>
      <c r="E33" s="10">
        <f t="shared" si="0"/>
        <v>0</v>
      </c>
    </row>
    <row r="34" spans="1:5" x14ac:dyDescent="0.2">
      <c r="A34" s="15"/>
      <c r="B34" s="2"/>
      <c r="C34" s="5"/>
      <c r="D34" s="5"/>
      <c r="E34" s="10">
        <f t="shared" si="0"/>
        <v>0</v>
      </c>
    </row>
    <row r="35" spans="1:5" x14ac:dyDescent="0.2">
      <c r="A35" s="25" t="s">
        <v>59</v>
      </c>
      <c r="B35" s="26"/>
      <c r="C35" s="27">
        <v>12</v>
      </c>
      <c r="D35" s="27"/>
      <c r="E35" s="10">
        <f t="shared" si="0"/>
        <v>0</v>
      </c>
    </row>
    <row r="36" spans="1:5" x14ac:dyDescent="0.2">
      <c r="A36" s="25" t="s">
        <v>58</v>
      </c>
      <c r="B36" s="26"/>
      <c r="C36" s="27">
        <v>18</v>
      </c>
      <c r="D36" s="27"/>
      <c r="E36" s="10">
        <f t="shared" si="0"/>
        <v>0</v>
      </c>
    </row>
    <row r="37" spans="1:5" x14ac:dyDescent="0.2">
      <c r="A37" s="2" t="s">
        <v>60</v>
      </c>
      <c r="B37" s="2"/>
      <c r="C37" s="5">
        <v>25</v>
      </c>
      <c r="D37" s="5"/>
      <c r="E37" s="10">
        <f t="shared" si="0"/>
        <v>0</v>
      </c>
    </row>
    <row r="38" spans="1:5" x14ac:dyDescent="0.2">
      <c r="A38" s="21"/>
      <c r="B38" s="20"/>
      <c r="D38" s="19"/>
      <c r="E38" s="19"/>
    </row>
    <row r="39" spans="1:5" x14ac:dyDescent="0.2">
      <c r="A39" s="6" t="s">
        <v>56</v>
      </c>
      <c r="B39" s="2"/>
      <c r="C39" s="5">
        <v>15</v>
      </c>
      <c r="D39" s="5"/>
      <c r="E39" s="10">
        <f t="shared" si="0"/>
        <v>0</v>
      </c>
    </row>
    <row r="40" spans="1:5" ht="17" thickBot="1" x14ac:dyDescent="0.25">
      <c r="C40" s="1"/>
      <c r="D40" s="1"/>
      <c r="E40" s="1"/>
    </row>
    <row r="41" spans="1:5" x14ac:dyDescent="0.2">
      <c r="A41" s="51" t="s">
        <v>52</v>
      </c>
      <c r="B41" s="52"/>
      <c r="C41" s="57">
        <f>SUM(E17:E39)</f>
        <v>0</v>
      </c>
      <c r="D41" s="58"/>
      <c r="E41" s="59"/>
    </row>
    <row r="42" spans="1:5" x14ac:dyDescent="0.2">
      <c r="A42" s="53" t="s">
        <v>53</v>
      </c>
      <c r="B42" s="54"/>
      <c r="C42" s="46">
        <f>Vins!H30</f>
        <v>0</v>
      </c>
      <c r="D42" s="47"/>
      <c r="E42" s="48"/>
    </row>
    <row r="43" spans="1:5" ht="17" thickBot="1" x14ac:dyDescent="0.25">
      <c r="A43" s="55" t="s">
        <v>54</v>
      </c>
      <c r="B43" s="56"/>
      <c r="C43" s="49">
        <f>C41+C42</f>
        <v>0</v>
      </c>
      <c r="D43" s="49"/>
      <c r="E43" s="50"/>
    </row>
    <row r="44" spans="1:5" x14ac:dyDescent="0.2">
      <c r="A44" s="31"/>
      <c r="B44" s="31"/>
      <c r="C44" s="60"/>
      <c r="D44" s="60"/>
      <c r="E44" s="60"/>
    </row>
    <row r="45" spans="1:5" x14ac:dyDescent="0.2">
      <c r="A45" s="23"/>
      <c r="B45" s="23"/>
      <c r="C45" s="60"/>
      <c r="D45" s="60"/>
      <c r="E45" s="60"/>
    </row>
    <row r="46" spans="1:5" ht="17" thickBot="1" x14ac:dyDescent="0.25"/>
    <row r="47" spans="1:5" ht="17" thickBot="1" x14ac:dyDescent="0.25">
      <c r="A47" s="36" t="s">
        <v>57</v>
      </c>
      <c r="B47" s="37"/>
      <c r="C47" s="37"/>
      <c r="D47" s="37"/>
      <c r="E47" s="38"/>
    </row>
    <row r="48" spans="1:5" x14ac:dyDescent="0.2">
      <c r="A48" s="18"/>
      <c r="B48" s="18"/>
      <c r="C48" s="18"/>
      <c r="D48" s="18"/>
      <c r="E48" s="18"/>
    </row>
  </sheetData>
  <mergeCells count="19">
    <mergeCell ref="A3:C4"/>
    <mergeCell ref="D3:E4"/>
    <mergeCell ref="C42:E42"/>
    <mergeCell ref="C43:E43"/>
    <mergeCell ref="A41:B41"/>
    <mergeCell ref="A42:B42"/>
    <mergeCell ref="A43:B43"/>
    <mergeCell ref="C41:E41"/>
    <mergeCell ref="B7:E7"/>
    <mergeCell ref="B6:E6"/>
    <mergeCell ref="B8:E8"/>
    <mergeCell ref="B9:E9"/>
    <mergeCell ref="B12:E12"/>
    <mergeCell ref="A44:B44"/>
    <mergeCell ref="C10:D10"/>
    <mergeCell ref="B11:E11"/>
    <mergeCell ref="A47:E47"/>
    <mergeCell ref="C44:E44"/>
    <mergeCell ref="C45:E45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070E-5F95-DE4B-8308-26B5A115BCBC}">
  <dimension ref="A2:H31"/>
  <sheetViews>
    <sheetView tabSelected="1" zoomScale="130" zoomScaleNormal="130" workbookViewId="0">
      <selection activeCell="J22" sqref="J22"/>
    </sheetView>
  </sheetViews>
  <sheetFormatPr baseColWidth="10" defaultRowHeight="16" x14ac:dyDescent="0.2"/>
  <cols>
    <col min="5" max="5" width="11.83203125" customWidth="1"/>
    <col min="6" max="6" width="6.83203125" customWidth="1"/>
    <col min="7" max="7" width="7.83203125" customWidth="1"/>
  </cols>
  <sheetData>
    <row r="2" spans="1:8" x14ac:dyDescent="0.2">
      <c r="F2" s="5" t="s">
        <v>18</v>
      </c>
      <c r="G2" s="5" t="s">
        <v>44</v>
      </c>
      <c r="H2" s="5" t="s">
        <v>45</v>
      </c>
    </row>
    <row r="3" spans="1:8" x14ac:dyDescent="0.2">
      <c r="A3" s="61" t="s">
        <v>38</v>
      </c>
      <c r="B3" s="61"/>
      <c r="C3" s="61"/>
      <c r="D3" s="61"/>
      <c r="E3" s="61"/>
      <c r="F3" s="65"/>
      <c r="G3" s="66"/>
      <c r="H3" s="67"/>
    </row>
    <row r="4" spans="1:8" x14ac:dyDescent="0.2">
      <c r="A4" s="61"/>
      <c r="B4" s="61"/>
      <c r="C4" s="61"/>
      <c r="D4" s="61"/>
      <c r="E4" s="61"/>
      <c r="F4" s="68"/>
      <c r="G4" s="69"/>
      <c r="H4" s="70"/>
    </row>
    <row r="5" spans="1:8" x14ac:dyDescent="0.2">
      <c r="A5" s="32" t="s">
        <v>37</v>
      </c>
      <c r="B5" s="32"/>
      <c r="C5" s="32"/>
      <c r="D5" s="32"/>
      <c r="E5" s="32"/>
      <c r="F5" s="5">
        <v>26.3</v>
      </c>
      <c r="G5" s="5"/>
      <c r="H5" s="5">
        <f>F5*G5</f>
        <v>0</v>
      </c>
    </row>
    <row r="6" spans="1:8" x14ac:dyDescent="0.2">
      <c r="A6" s="3"/>
      <c r="B6" s="3"/>
      <c r="C6" s="3"/>
      <c r="D6" s="3"/>
      <c r="E6" s="3"/>
      <c r="F6" s="1"/>
      <c r="G6" s="1"/>
      <c r="H6" s="1"/>
    </row>
    <row r="7" spans="1:8" x14ac:dyDescent="0.2">
      <c r="A7" s="61" t="s">
        <v>40</v>
      </c>
      <c r="B7" s="61"/>
      <c r="C7" s="61"/>
      <c r="D7" s="61"/>
      <c r="E7" s="61"/>
      <c r="F7" s="65"/>
      <c r="G7" s="66"/>
      <c r="H7" s="67"/>
    </row>
    <row r="8" spans="1:8" x14ac:dyDescent="0.2">
      <c r="A8" s="33"/>
      <c r="B8" s="34"/>
      <c r="C8" s="34"/>
      <c r="D8" s="34"/>
      <c r="E8" s="71"/>
      <c r="F8" s="68"/>
      <c r="G8" s="69"/>
      <c r="H8" s="70"/>
    </row>
    <row r="9" spans="1:8" x14ac:dyDescent="0.2">
      <c r="A9" s="32" t="s">
        <v>32</v>
      </c>
      <c r="B9" s="32"/>
      <c r="C9" s="32"/>
      <c r="D9" s="32"/>
      <c r="E9" s="32"/>
      <c r="F9" s="5">
        <v>13.3</v>
      </c>
      <c r="G9" s="5"/>
      <c r="H9" s="5">
        <f t="shared" ref="H9:H26" si="0">F9*G9</f>
        <v>0</v>
      </c>
    </row>
    <row r="10" spans="1:8" x14ac:dyDescent="0.2">
      <c r="A10" s="32" t="s">
        <v>31</v>
      </c>
      <c r="B10" s="32"/>
      <c r="C10" s="32"/>
      <c r="D10" s="32"/>
      <c r="E10" s="32"/>
      <c r="F10" s="5">
        <v>17.399999999999999</v>
      </c>
      <c r="G10" s="5"/>
      <c r="H10" s="5">
        <f t="shared" si="0"/>
        <v>0</v>
      </c>
    </row>
    <row r="11" spans="1:8" x14ac:dyDescent="0.2">
      <c r="A11" s="32" t="s">
        <v>33</v>
      </c>
      <c r="B11" s="32"/>
      <c r="C11" s="32"/>
      <c r="D11" s="32"/>
      <c r="E11" s="32"/>
      <c r="F11" s="5">
        <v>18.899999999999999</v>
      </c>
      <c r="G11" s="5"/>
      <c r="H11" s="5">
        <f t="shared" si="0"/>
        <v>0</v>
      </c>
    </row>
    <row r="12" spans="1:8" x14ac:dyDescent="0.2">
      <c r="A12" s="32" t="s">
        <v>34</v>
      </c>
      <c r="B12" s="32"/>
      <c r="C12" s="32"/>
      <c r="D12" s="32"/>
      <c r="E12" s="32"/>
      <c r="F12" s="5">
        <v>21.4</v>
      </c>
      <c r="G12" s="5"/>
      <c r="H12" s="5">
        <f t="shared" si="0"/>
        <v>0</v>
      </c>
    </row>
    <row r="13" spans="1:8" x14ac:dyDescent="0.2">
      <c r="A13" s="32" t="s">
        <v>35</v>
      </c>
      <c r="B13" s="32"/>
      <c r="C13" s="32"/>
      <c r="D13" s="32"/>
      <c r="E13" s="32"/>
      <c r="F13" s="5">
        <v>22.8</v>
      </c>
      <c r="G13" s="5"/>
      <c r="H13" s="5">
        <f t="shared" si="0"/>
        <v>0</v>
      </c>
    </row>
    <row r="14" spans="1:8" x14ac:dyDescent="0.2">
      <c r="A14" s="74" t="s">
        <v>62</v>
      </c>
      <c r="B14" s="75"/>
      <c r="C14" s="75"/>
      <c r="D14" s="75"/>
      <c r="E14" s="54"/>
      <c r="F14" s="24">
        <v>23.7</v>
      </c>
      <c r="G14" s="24"/>
      <c r="H14" s="24">
        <f t="shared" si="0"/>
        <v>0</v>
      </c>
    </row>
    <row r="15" spans="1:8" x14ac:dyDescent="0.2">
      <c r="A15" s="32" t="s">
        <v>36</v>
      </c>
      <c r="B15" s="32"/>
      <c r="C15" s="32"/>
      <c r="D15" s="32"/>
      <c r="E15" s="32"/>
      <c r="F15" s="5">
        <v>26.1</v>
      </c>
      <c r="G15" s="5"/>
      <c r="H15" s="5">
        <f t="shared" si="0"/>
        <v>0</v>
      </c>
    </row>
    <row r="16" spans="1:8" x14ac:dyDescent="0.2">
      <c r="A16" s="32" t="s">
        <v>43</v>
      </c>
      <c r="B16" s="32"/>
      <c r="C16" s="32"/>
      <c r="D16" s="32"/>
      <c r="E16" s="32"/>
      <c r="F16" s="5">
        <v>27.5</v>
      </c>
      <c r="G16" s="5"/>
      <c r="H16" s="5">
        <f t="shared" si="0"/>
        <v>0</v>
      </c>
    </row>
    <row r="17" spans="1:8" x14ac:dyDescent="0.2">
      <c r="A17" s="17"/>
      <c r="B17" s="17"/>
      <c r="C17" s="17"/>
      <c r="D17" s="17"/>
      <c r="E17" s="17"/>
      <c r="F17" s="1"/>
      <c r="G17" s="1"/>
      <c r="H17" s="1">
        <f t="shared" si="0"/>
        <v>0</v>
      </c>
    </row>
    <row r="18" spans="1:8" x14ac:dyDescent="0.2">
      <c r="A18" s="61" t="s">
        <v>39</v>
      </c>
      <c r="B18" s="61"/>
      <c r="C18" s="61"/>
      <c r="D18" s="61"/>
      <c r="E18" s="61"/>
      <c r="F18" s="65"/>
      <c r="G18" s="66"/>
      <c r="H18" s="67"/>
    </row>
    <row r="19" spans="1:8" x14ac:dyDescent="0.2">
      <c r="A19" s="61"/>
      <c r="B19" s="61"/>
      <c r="C19" s="61"/>
      <c r="D19" s="61"/>
      <c r="E19" s="61"/>
      <c r="F19" s="68"/>
      <c r="G19" s="69"/>
      <c r="H19" s="70"/>
    </row>
    <row r="20" spans="1:8" x14ac:dyDescent="0.2">
      <c r="A20" s="32" t="s">
        <v>41</v>
      </c>
      <c r="B20" s="32"/>
      <c r="C20" s="32"/>
      <c r="D20" s="32"/>
      <c r="E20" s="32"/>
      <c r="F20" s="5">
        <v>14.9</v>
      </c>
      <c r="G20" s="5"/>
      <c r="H20" s="5">
        <f t="shared" si="0"/>
        <v>0</v>
      </c>
    </row>
    <row r="21" spans="1:8" x14ac:dyDescent="0.2">
      <c r="A21" s="73" t="s">
        <v>46</v>
      </c>
      <c r="B21" s="73"/>
      <c r="C21" s="73"/>
      <c r="D21" s="73"/>
      <c r="E21" s="73"/>
      <c r="F21" s="5">
        <v>17.899999999999999</v>
      </c>
      <c r="G21" s="5"/>
      <c r="H21" s="5">
        <f t="shared" si="0"/>
        <v>0</v>
      </c>
    </row>
    <row r="22" spans="1:8" x14ac:dyDescent="0.2">
      <c r="A22" s="32" t="s">
        <v>55</v>
      </c>
      <c r="B22" s="32"/>
      <c r="C22" s="32"/>
      <c r="D22" s="32"/>
      <c r="E22" s="32"/>
      <c r="F22" s="5">
        <v>18.100000000000001</v>
      </c>
      <c r="G22" s="5"/>
      <c r="H22" s="5">
        <f t="shared" si="0"/>
        <v>0</v>
      </c>
    </row>
    <row r="23" spans="1:8" x14ac:dyDescent="0.2">
      <c r="A23" s="73" t="s">
        <v>42</v>
      </c>
      <c r="B23" s="73"/>
      <c r="C23" s="73"/>
      <c r="D23" s="73"/>
      <c r="E23" s="73"/>
      <c r="F23" s="5">
        <v>18.399999999999999</v>
      </c>
      <c r="G23" s="5"/>
      <c r="H23" s="5">
        <f t="shared" si="0"/>
        <v>0</v>
      </c>
    </row>
    <row r="24" spans="1:8" x14ac:dyDescent="0.2">
      <c r="A24" s="32" t="s">
        <v>47</v>
      </c>
      <c r="B24" s="32"/>
      <c r="C24" s="32"/>
      <c r="D24" s="32"/>
      <c r="E24" s="32"/>
      <c r="F24" s="5">
        <v>19.3</v>
      </c>
      <c r="G24" s="5"/>
      <c r="H24" s="5">
        <f t="shared" si="0"/>
        <v>0</v>
      </c>
    </row>
    <row r="25" spans="1:8" x14ac:dyDescent="0.2">
      <c r="A25" s="32" t="s">
        <v>49</v>
      </c>
      <c r="B25" s="32"/>
      <c r="C25" s="32"/>
      <c r="D25" s="32"/>
      <c r="E25" s="32"/>
      <c r="F25" s="5">
        <v>20.399999999999999</v>
      </c>
      <c r="G25" s="5"/>
      <c r="H25" s="5">
        <f t="shared" si="0"/>
        <v>0</v>
      </c>
    </row>
    <row r="26" spans="1:8" x14ac:dyDescent="0.2">
      <c r="A26" s="32" t="s">
        <v>48</v>
      </c>
      <c r="B26" s="32"/>
      <c r="C26" s="32"/>
      <c r="D26" s="32"/>
      <c r="E26" s="32"/>
      <c r="F26" s="5">
        <v>27.9</v>
      </c>
      <c r="G26" s="5"/>
      <c r="H26" s="5">
        <f t="shared" si="0"/>
        <v>0</v>
      </c>
    </row>
    <row r="27" spans="1:8" x14ac:dyDescent="0.2">
      <c r="A27" s="72"/>
      <c r="B27" s="72"/>
      <c r="C27" s="72"/>
      <c r="D27" s="72"/>
      <c r="E27" s="72"/>
      <c r="F27" s="19"/>
    </row>
    <row r="28" spans="1:8" x14ac:dyDescent="0.2">
      <c r="A28" s="17"/>
      <c r="B28" s="17"/>
      <c r="C28" s="17"/>
      <c r="D28" s="17"/>
      <c r="E28" s="17"/>
    </row>
    <row r="29" spans="1:8" x14ac:dyDescent="0.2">
      <c r="A29" s="61" t="s">
        <v>50</v>
      </c>
      <c r="B29" s="61"/>
      <c r="C29" s="61"/>
      <c r="D29" s="61"/>
      <c r="E29" s="61"/>
      <c r="F29" s="5">
        <v>0.8</v>
      </c>
      <c r="G29" s="2"/>
      <c r="H29" s="5">
        <f t="shared" ref="H29" si="1">F29*G29</f>
        <v>0</v>
      </c>
    </row>
    <row r="30" spans="1:8" x14ac:dyDescent="0.2">
      <c r="A30" s="33" t="s">
        <v>51</v>
      </c>
      <c r="B30" s="34"/>
      <c r="C30" s="34"/>
      <c r="D30" s="34"/>
      <c r="E30" s="34"/>
      <c r="F30" s="34"/>
      <c r="G30" s="71"/>
      <c r="H30" s="2">
        <f>SUM(H5:H29)</f>
        <v>0</v>
      </c>
    </row>
    <row r="31" spans="1:8" x14ac:dyDescent="0.2">
      <c r="A31" s="17"/>
      <c r="B31" s="17"/>
      <c r="C31" s="17"/>
      <c r="D31" s="17"/>
      <c r="E31" s="17"/>
    </row>
  </sheetData>
  <mergeCells count="28">
    <mergeCell ref="F3:H4"/>
    <mergeCell ref="A30:G30"/>
    <mergeCell ref="A27:E27"/>
    <mergeCell ref="A26:E26"/>
    <mergeCell ref="A7:E7"/>
    <mergeCell ref="A29:E29"/>
    <mergeCell ref="A8:E8"/>
    <mergeCell ref="F18:H19"/>
    <mergeCell ref="F7:H8"/>
    <mergeCell ref="A20:E20"/>
    <mergeCell ref="A21:E21"/>
    <mergeCell ref="A22:E22"/>
    <mergeCell ref="A23:E23"/>
    <mergeCell ref="A24:E24"/>
    <mergeCell ref="A25:E25"/>
    <mergeCell ref="A4:E4"/>
    <mergeCell ref="A5:E5"/>
    <mergeCell ref="A3:E3"/>
    <mergeCell ref="A18:E18"/>
    <mergeCell ref="A19:E19"/>
    <mergeCell ref="A10:E10"/>
    <mergeCell ref="A11:E11"/>
    <mergeCell ref="A12:E12"/>
    <mergeCell ref="A13:E13"/>
    <mergeCell ref="A15:E15"/>
    <mergeCell ref="A16:E16"/>
    <mergeCell ref="A9:E9"/>
    <mergeCell ref="A14:E1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Plats</vt:lpstr>
      <vt:lpstr>Vins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2020-11-16T10:00:48Z</dcterms:created>
  <dcterms:modified xsi:type="dcterms:W3CDTF">2020-11-30T09:23:39Z</dcterms:modified>
</cp:coreProperties>
</file>